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85" i="1" l="1"/>
  <c r="AA77" i="1" s="1"/>
  <c r="AA12" i="1" s="1"/>
  <c r="AA98" i="1"/>
  <c r="AA99" i="1"/>
  <c r="AA55" i="1" l="1"/>
  <c r="AA56" i="1"/>
  <c r="AA57" i="1"/>
  <c r="AA61" i="1"/>
  <c r="AA51" i="1" l="1"/>
</calcChain>
</file>

<file path=xl/sharedStrings.xml><?xml version="1.0" encoding="utf-8"?>
<sst xmlns="http://schemas.openxmlformats.org/spreadsheetml/2006/main" count="914" uniqueCount="188">
  <si>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</si>
  <si>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</si>
  <si>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</si>
  <si>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</si>
  <si>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</si>
  <si>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</si>
  <si>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</si>
  <si>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</si>
  <si>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</si>
  <si>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</si>
  <si>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</si>
  <si>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</si>
  <si>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</si>
  <si>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</si>
  <si>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</si>
  <si>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</si>
  <si>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</si>
  <si>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</si>
  <si>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</si>
  <si>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</si>
  <si>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</si>
  <si>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</si>
  <si>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</si>
  <si>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</si>
  <si>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</si>
  <si>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</si>
  <si>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</si>
  <si>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</si>
  <si>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</si>
  <si>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</si>
  <si>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</si>
  <si>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</si>
  <si>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</si>
  <si>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</si>
  <si>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</si>
  <si>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</si>
  <si>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</si>
  <si>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</si>
  <si>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</si>
  <si>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</si>
  <si>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</si>
  <si>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</si>
  <si>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</si>
  <si>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</si>
  <si>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</si>
  <si>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</si>
  <si>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</si>
  <si>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</si>
  <si>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</si>
  <si>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</si>
  <si>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</si>
  <si>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</si>
  <si>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</si>
  <si>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</si>
  <si>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</si>
  <si>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</si>
  <si>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</si>
  <si>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</si>
  <si>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</si>
  <si>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</si>
  <si>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</si>
  <si>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</si>
  <si>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</si>
  <si>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</si>
  <si>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</si>
  <si>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</si>
  <si>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</si>
  <si>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</si>
  <si>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</si>
  <si>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</si>
  <si>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</si>
  <si>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</si>
  <si>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</si>
  <si>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</si>
  <si>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</si>
  <si>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</si>
  <si>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</si>
  <si>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</si>
  <si>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</si>
  <si>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</si>
  <si>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</si>
  <si>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</si>
  <si>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</si>
  <si>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</si>
  <si>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</si>
  <si>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</si>
  <si>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</si>
  <si>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</si>
  <si>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</si>
  <si>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</si>
  <si>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</si>
  <si>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</si>
  <si>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</si>
  <si>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</si>
  <si>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</si>
  <si>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</si>
  <si>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</si>
  <si>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</si>
  <si>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</si>
  <si>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</si>
  <si>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</si>
  <si>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</si>
  <si>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</si>
  <si>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</si>
  <si>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</si>
  <si>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</si>
  <si>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</si>
  <si>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</si>
  <si>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</si>
  <si>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</si>
  <si>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</si>
  <si>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</si>
  <si>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</si>
  <si>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</si>
  <si>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</si>
  <si>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</si>
  <si>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</si>
  <si>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</si>
  <si>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</si>
  <si>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</si>
  <si>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</si>
  <si>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</si>
  <si>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</si>
  <si>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</si>
  <si>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</si>
  <si>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</si>
  <si>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</si>
  <si>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</si>
  <si>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</si>
  <si>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</si>
  <si>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</si>
  <si>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</si>
  <si>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</si>
  <si>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</si>
  <si>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</si>
  <si>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</si>
  <si>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</si>
  <si>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</si>
  <si>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</si>
  <si>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</si>
  <si>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</si>
  <si>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</si>
  <si>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</si>
  <si>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</si>
  <si>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</si>
  <si>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</si>
  <si>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</si>
  <si>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</si>
  <si>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</si>
  <si>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</si>
  <si>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</si>
  <si>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</si>
  <si>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</si>
  <si>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</si>
  <si>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</si>
  <si>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</si>
  <si>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</si>
  <si>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</si>
  <si>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</si>
  <si>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</si>
  <si>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</si>
  <si>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</si>
  <si>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</si>
  <si>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</si>
  <si>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</si>
  <si>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</si>
  <si>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</si>
  <si>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</si>
  <si>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</si>
  <si>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</si>
  <si>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</si>
  <si>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</si>
  <si>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</si>
  <si>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</si>
  <si>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</si>
  <si>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</si>
  <si>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</si>
  <si>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</si>
  <si>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</si>
  <si>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</si>
  <si>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 xml:space="preserve"> Председатель Собрания депутатов -                                                                                                   Глава Митякинского сельского поселения
</t>
  </si>
  <si>
    <t>В.А. Щуров</t>
  </si>
  <si>
    <t>02.1.00.20560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</si>
  <si>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</si>
  <si>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Председатель Собрания депутатов -    </t>
  </si>
  <si>
    <t xml:space="preserve"> Глава Митякинского сельского поселения</t>
  </si>
  <si>
    <t xml:space="preserve">Приложение № 7 к решению Собрания </t>
  </si>
  <si>
    <t>№ 14  от 28 .08.2020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</si>
</sst>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0"/>
  <sheetViews>
    <sheetView showGridLines="0" tabSelected="1" workbookViewId="0">
      <selection activeCell="BB14" sqref="BB14"/>
    </sheetView>
  </sheetViews>
  <sheetFormatPr defaultRowHeight="10.15" customHeight="1" x14ac:dyDescent="0.25"/>
  <cols>
    <col min="1" max="1" width="107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186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187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33" t="s">
        <v>179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</row>
    <row r="7" spans="1:54" ht="34.5" customHeight="1" x14ac:dyDescent="0.25">
      <c r="A7" s="34" t="s">
        <v>183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</row>
    <row r="8" spans="1:54" ht="19.899999999999999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32" t="s">
        <v>176</v>
      </c>
      <c r="AQ8" s="32"/>
      <c r="AR8" s="32"/>
      <c r="AS8" s="32"/>
      <c r="AT8" s="32"/>
      <c r="AU8" s="32"/>
      <c r="AV8" s="4"/>
      <c r="AW8" s="4"/>
      <c r="AX8" s="4"/>
      <c r="AY8" s="4" t="s">
        <v>0</v>
      </c>
      <c r="AZ8" s="4"/>
    </row>
    <row r="9" spans="1:54" ht="15" x14ac:dyDescent="0.25">
      <c r="A9" s="36" t="s">
        <v>6</v>
      </c>
      <c r="B9" s="35" t="s">
        <v>7</v>
      </c>
      <c r="C9" s="35" t="s">
        <v>8</v>
      </c>
      <c r="D9" s="35" t="s">
        <v>9</v>
      </c>
      <c r="E9" s="35" t="s">
        <v>10</v>
      </c>
      <c r="F9" s="35" t="s">
        <v>10</v>
      </c>
      <c r="G9" s="35" t="s">
        <v>10</v>
      </c>
      <c r="H9" s="35" t="s">
        <v>10</v>
      </c>
      <c r="I9" s="35" t="s">
        <v>10</v>
      </c>
      <c r="J9" s="35" t="s">
        <v>10</v>
      </c>
      <c r="K9" s="35" t="s">
        <v>10</v>
      </c>
      <c r="L9" s="35" t="s">
        <v>10</v>
      </c>
      <c r="M9" s="35" t="s">
        <v>10</v>
      </c>
      <c r="N9" s="35" t="s">
        <v>10</v>
      </c>
      <c r="O9" s="35" t="s">
        <v>10</v>
      </c>
      <c r="P9" s="35" t="s">
        <v>10</v>
      </c>
      <c r="Q9" s="35" t="s">
        <v>10</v>
      </c>
      <c r="R9" s="35" t="s">
        <v>10</v>
      </c>
      <c r="S9" s="35" t="s">
        <v>10</v>
      </c>
      <c r="T9" s="35" t="s">
        <v>11</v>
      </c>
      <c r="U9" s="35" t="s">
        <v>12</v>
      </c>
      <c r="V9" s="35" t="s">
        <v>13</v>
      </c>
      <c r="W9" s="35" t="s">
        <v>14</v>
      </c>
      <c r="X9" s="35" t="s">
        <v>15</v>
      </c>
      <c r="Y9" s="35" t="s">
        <v>16</v>
      </c>
      <c r="Z9" s="36" t="s">
        <v>6</v>
      </c>
      <c r="AA9" s="36" t="s">
        <v>173</v>
      </c>
      <c r="AB9" s="36" t="s">
        <v>2</v>
      </c>
      <c r="AC9" s="36" t="s">
        <v>3</v>
      </c>
      <c r="AD9" s="36" t="s">
        <v>4</v>
      </c>
      <c r="AE9" s="36" t="s">
        <v>5</v>
      </c>
      <c r="AF9" s="36" t="s">
        <v>1</v>
      </c>
      <c r="AG9" s="36" t="s">
        <v>2</v>
      </c>
      <c r="AH9" s="36" t="s">
        <v>3</v>
      </c>
      <c r="AI9" s="36" t="s">
        <v>4</v>
      </c>
      <c r="AJ9" s="36" t="s">
        <v>5</v>
      </c>
      <c r="AK9" s="36" t="s">
        <v>1</v>
      </c>
      <c r="AL9" s="36" t="s">
        <v>2</v>
      </c>
      <c r="AM9" s="36" t="s">
        <v>3</v>
      </c>
      <c r="AN9" s="36" t="s">
        <v>4</v>
      </c>
      <c r="AO9" s="36" t="s">
        <v>5</v>
      </c>
      <c r="AP9" s="36" t="s">
        <v>17</v>
      </c>
      <c r="AQ9" s="36" t="s">
        <v>18</v>
      </c>
      <c r="AR9" s="36" t="s">
        <v>19</v>
      </c>
      <c r="AS9" s="36" t="s">
        <v>20</v>
      </c>
      <c r="AT9" s="36" t="s">
        <v>21</v>
      </c>
      <c r="AU9" s="36" t="s">
        <v>22</v>
      </c>
      <c r="AV9" s="36" t="s">
        <v>23</v>
      </c>
      <c r="AW9" s="36" t="s">
        <v>24</v>
      </c>
      <c r="AX9" s="36" t="s">
        <v>25</v>
      </c>
      <c r="AY9" s="36" t="s">
        <v>26</v>
      </c>
      <c r="AZ9" s="36" t="s">
        <v>6</v>
      </c>
    </row>
    <row r="10" spans="1:54" ht="15" x14ac:dyDescent="0.25">
      <c r="A10" s="36"/>
      <c r="B10" s="35" t="s">
        <v>7</v>
      </c>
      <c r="C10" s="35" t="s">
        <v>8</v>
      </c>
      <c r="D10" s="35" t="s">
        <v>9</v>
      </c>
      <c r="E10" s="35" t="s">
        <v>10</v>
      </c>
      <c r="F10" s="35" t="s">
        <v>10</v>
      </c>
      <c r="G10" s="35" t="s">
        <v>10</v>
      </c>
      <c r="H10" s="35" t="s">
        <v>10</v>
      </c>
      <c r="I10" s="35" t="s">
        <v>10</v>
      </c>
      <c r="J10" s="35" t="s">
        <v>10</v>
      </c>
      <c r="K10" s="35" t="s">
        <v>10</v>
      </c>
      <c r="L10" s="35" t="s">
        <v>10</v>
      </c>
      <c r="M10" s="35" t="s">
        <v>10</v>
      </c>
      <c r="N10" s="35" t="s">
        <v>10</v>
      </c>
      <c r="O10" s="35" t="s">
        <v>10</v>
      </c>
      <c r="P10" s="35" t="s">
        <v>10</v>
      </c>
      <c r="Q10" s="35" t="s">
        <v>10</v>
      </c>
      <c r="R10" s="35" t="s">
        <v>10</v>
      </c>
      <c r="S10" s="35" t="s">
        <v>10</v>
      </c>
      <c r="T10" s="35" t="s">
        <v>11</v>
      </c>
      <c r="U10" s="35" t="s">
        <v>12</v>
      </c>
      <c r="V10" s="35" t="s">
        <v>13</v>
      </c>
      <c r="W10" s="35" t="s">
        <v>14</v>
      </c>
      <c r="X10" s="35" t="s">
        <v>15</v>
      </c>
      <c r="Y10" s="35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 t="s">
        <v>1</v>
      </c>
      <c r="AQ10" s="36" t="s">
        <v>2</v>
      </c>
      <c r="AR10" s="36" t="s">
        <v>3</v>
      </c>
      <c r="AS10" s="36" t="s">
        <v>4</v>
      </c>
      <c r="AT10" s="36" t="s">
        <v>5</v>
      </c>
      <c r="AU10" s="36" t="s">
        <v>1</v>
      </c>
      <c r="AV10" s="36" t="s">
        <v>2</v>
      </c>
      <c r="AW10" s="36" t="s">
        <v>3</v>
      </c>
      <c r="AX10" s="36" t="s">
        <v>4</v>
      </c>
      <c r="AY10" s="36" t="s">
        <v>5</v>
      </c>
      <c r="AZ10" s="36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AA13+AA55+AA63+AA68+AA77+AA101+AA106+AA111+AA119</f>
        <v>33128.9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v>5744.8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v>3364.7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v>4965.2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v>909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672.4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672.4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77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v>774.6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v>249.3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28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28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28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38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4.5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38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38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61.5" customHeight="1" x14ac:dyDescent="0.25">
      <c r="A43" s="23" t="s">
        <v>76</v>
      </c>
      <c r="B43" s="13" t="s">
        <v>28</v>
      </c>
      <c r="C43" s="13" t="s">
        <v>30</v>
      </c>
      <c r="D43" s="13" t="s">
        <v>61</v>
      </c>
      <c r="E43" s="13" t="s">
        <v>77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30</v>
      </c>
      <c r="AB43" s="15"/>
      <c r="AC43" s="15"/>
      <c r="AD43" s="15"/>
      <c r="AE43" s="15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23" t="s">
        <v>76</v>
      </c>
    </row>
    <row r="44" spans="1:52" ht="78" customHeight="1" x14ac:dyDescent="0.25">
      <c r="A44" s="17" t="s">
        <v>78</v>
      </c>
      <c r="B44" s="18" t="s">
        <v>28</v>
      </c>
      <c r="C44" s="18" t="s">
        <v>30</v>
      </c>
      <c r="D44" s="18" t="s">
        <v>61</v>
      </c>
      <c r="E44" s="18" t="s">
        <v>77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30</v>
      </c>
      <c r="AB44" s="20"/>
      <c r="AC44" s="20"/>
      <c r="AD44" s="20"/>
      <c r="AE44" s="20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30</v>
      </c>
      <c r="AB45" s="20"/>
      <c r="AC45" s="20"/>
      <c r="AD45" s="20"/>
      <c r="AE45" s="20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2" t="s">
        <v>49</v>
      </c>
    </row>
    <row r="46" spans="1:52" ht="49.5" customHeight="1" x14ac:dyDescent="0.25">
      <c r="A46" s="12" t="s">
        <v>79</v>
      </c>
      <c r="B46" s="13" t="s">
        <v>28</v>
      </c>
      <c r="C46" s="13" t="s">
        <v>30</v>
      </c>
      <c r="D46" s="13" t="s">
        <v>61</v>
      </c>
      <c r="E46" s="13" t="s">
        <v>80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12" t="s">
        <v>79</v>
      </c>
      <c r="AA46" s="15"/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>
        <v>249.3</v>
      </c>
      <c r="AQ46" s="15"/>
      <c r="AR46" s="15"/>
      <c r="AS46" s="15"/>
      <c r="AT46" s="15"/>
      <c r="AU46" s="15">
        <v>538.20000000000005</v>
      </c>
      <c r="AV46" s="15"/>
      <c r="AW46" s="15"/>
      <c r="AX46" s="15"/>
      <c r="AY46" s="15"/>
      <c r="AZ46" s="12" t="s">
        <v>79</v>
      </c>
    </row>
    <row r="47" spans="1:52" ht="48" customHeight="1" x14ac:dyDescent="0.25">
      <c r="A47" s="22" t="s">
        <v>81</v>
      </c>
      <c r="B47" s="18" t="s">
        <v>28</v>
      </c>
      <c r="C47" s="18" t="s">
        <v>30</v>
      </c>
      <c r="D47" s="18" t="s">
        <v>61</v>
      </c>
      <c r="E47" s="18" t="s">
        <v>80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59</v>
      </c>
      <c r="U47" s="18"/>
      <c r="V47" s="19"/>
      <c r="W47" s="19"/>
      <c r="X47" s="19"/>
      <c r="Y47" s="19"/>
      <c r="Z47" s="22" t="s">
        <v>81</v>
      </c>
      <c r="AA47" s="20"/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>
        <v>249.3</v>
      </c>
      <c r="AQ47" s="20"/>
      <c r="AR47" s="20"/>
      <c r="AS47" s="20"/>
      <c r="AT47" s="20"/>
      <c r="AU47" s="20">
        <v>538.20000000000005</v>
      </c>
      <c r="AV47" s="20"/>
      <c r="AW47" s="20"/>
      <c r="AX47" s="20"/>
      <c r="AY47" s="20"/>
      <c r="AZ47" s="22" t="s">
        <v>81</v>
      </c>
    </row>
    <row r="48" spans="1:52" ht="50.25" customHeight="1" x14ac:dyDescent="0.25">
      <c r="A48" s="12" t="s">
        <v>82</v>
      </c>
      <c r="B48" s="13" t="s">
        <v>28</v>
      </c>
      <c r="C48" s="13" t="s">
        <v>30</v>
      </c>
      <c r="D48" s="13" t="s">
        <v>61</v>
      </c>
      <c r="E48" s="13" t="s">
        <v>83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4"/>
      <c r="W48" s="14"/>
      <c r="X48" s="14"/>
      <c r="Y48" s="14"/>
      <c r="Z48" s="12" t="s">
        <v>82</v>
      </c>
      <c r="AA48" s="15">
        <v>280.7</v>
      </c>
      <c r="AB48" s="15"/>
      <c r="AC48" s="15"/>
      <c r="AD48" s="15"/>
      <c r="AE48" s="1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2" t="s">
        <v>82</v>
      </c>
    </row>
    <row r="49" spans="1:52" ht="64.5" customHeight="1" x14ac:dyDescent="0.25">
      <c r="A49" s="17" t="s">
        <v>84</v>
      </c>
      <c r="B49" s="18" t="s">
        <v>28</v>
      </c>
      <c r="C49" s="18" t="s">
        <v>30</v>
      </c>
      <c r="D49" s="18" t="s">
        <v>61</v>
      </c>
      <c r="E49" s="18" t="s">
        <v>83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48</v>
      </c>
      <c r="U49" s="18"/>
      <c r="V49" s="19"/>
      <c r="W49" s="19"/>
      <c r="X49" s="19"/>
      <c r="Y49" s="19"/>
      <c r="Z49" s="17" t="s">
        <v>84</v>
      </c>
      <c r="AA49" s="20">
        <v>50</v>
      </c>
      <c r="AB49" s="20"/>
      <c r="AC49" s="20"/>
      <c r="AD49" s="20"/>
      <c r="AE49" s="20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17" t="s">
        <v>84</v>
      </c>
    </row>
    <row r="50" spans="1:52" ht="24" customHeight="1" x14ac:dyDescent="0.25">
      <c r="A50" s="22" t="s">
        <v>49</v>
      </c>
      <c r="B50" s="18" t="s">
        <v>28</v>
      </c>
      <c r="C50" s="18" t="s">
        <v>30</v>
      </c>
      <c r="D50" s="18" t="s">
        <v>61</v>
      </c>
      <c r="E50" s="18" t="s">
        <v>83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50</v>
      </c>
      <c r="U50" s="18"/>
      <c r="V50" s="19"/>
      <c r="W50" s="19"/>
      <c r="X50" s="19"/>
      <c r="Y50" s="19"/>
      <c r="Z50" s="22" t="s">
        <v>49</v>
      </c>
      <c r="AA50" s="20">
        <v>50</v>
      </c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22" t="s">
        <v>85</v>
      </c>
      <c r="B51" s="18" t="s">
        <v>28</v>
      </c>
      <c r="C51" s="18" t="s">
        <v>30</v>
      </c>
      <c r="D51" s="18" t="s">
        <v>61</v>
      </c>
      <c r="E51" s="18" t="s">
        <v>83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 t="s">
        <v>59</v>
      </c>
      <c r="U51" s="18"/>
      <c r="V51" s="19"/>
      <c r="W51" s="19"/>
      <c r="X51" s="19"/>
      <c r="Y51" s="19"/>
      <c r="Z51" s="22" t="s">
        <v>85</v>
      </c>
      <c r="AA51" s="20">
        <f>AA52+AA53+AA54</f>
        <v>230.7</v>
      </c>
      <c r="AB51" s="20"/>
      <c r="AC51" s="20"/>
      <c r="AD51" s="20"/>
      <c r="AE51" s="20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2" t="s">
        <v>85</v>
      </c>
    </row>
    <row r="52" spans="1:52" ht="24.75" customHeight="1" x14ac:dyDescent="0.25">
      <c r="A52" s="22" t="s">
        <v>86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87</v>
      </c>
      <c r="U52" s="18"/>
      <c r="V52" s="19"/>
      <c r="W52" s="19"/>
      <c r="X52" s="19"/>
      <c r="Y52" s="19"/>
      <c r="Z52" s="22" t="s">
        <v>86</v>
      </c>
      <c r="AA52" s="20">
        <v>200.7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88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89</v>
      </c>
      <c r="U53" s="18"/>
      <c r="V53" s="19"/>
      <c r="W53" s="19"/>
      <c r="X53" s="19"/>
      <c r="Y53" s="19"/>
      <c r="Z53" s="22" t="s">
        <v>88</v>
      </c>
      <c r="AA53" s="20">
        <v>18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18.75" customHeight="1" x14ac:dyDescent="0.25">
      <c r="A54" s="22" t="s">
        <v>74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75</v>
      </c>
      <c r="U54" s="18"/>
      <c r="V54" s="19"/>
      <c r="W54" s="19"/>
      <c r="X54" s="19"/>
      <c r="Y54" s="19"/>
      <c r="Z54" s="22" t="s">
        <v>74</v>
      </c>
      <c r="AA54" s="20">
        <v>12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8" t="s">
        <v>90</v>
      </c>
      <c r="B55" s="7" t="s">
        <v>28</v>
      </c>
      <c r="C55" s="7" t="s">
        <v>91</v>
      </c>
      <c r="D55" s="7" t="s">
        <v>31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9"/>
      <c r="W55" s="9"/>
      <c r="X55" s="9"/>
      <c r="Y55" s="9"/>
      <c r="Z55" s="8" t="s">
        <v>90</v>
      </c>
      <c r="AA55" s="10">
        <f>AA56</f>
        <v>231.1</v>
      </c>
      <c r="AB55" s="10"/>
      <c r="AC55" s="10"/>
      <c r="AD55" s="10"/>
      <c r="AE55" s="10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0">
        <v>207.3</v>
      </c>
      <c r="AQ55" s="10"/>
      <c r="AR55" s="10"/>
      <c r="AS55" s="10"/>
      <c r="AT55" s="10"/>
      <c r="AU55" s="10">
        <v>220</v>
      </c>
      <c r="AV55" s="10"/>
      <c r="AW55" s="10"/>
      <c r="AX55" s="10"/>
      <c r="AY55" s="10"/>
      <c r="AZ55" s="8" t="s">
        <v>90</v>
      </c>
    </row>
    <row r="56" spans="1:52" ht="21" customHeight="1" x14ac:dyDescent="0.25">
      <c r="A56" s="8" t="s">
        <v>92</v>
      </c>
      <c r="B56" s="7" t="s">
        <v>28</v>
      </c>
      <c r="C56" s="7" t="s">
        <v>91</v>
      </c>
      <c r="D56" s="7" t="s">
        <v>93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9"/>
      <c r="W56" s="9"/>
      <c r="X56" s="9"/>
      <c r="Y56" s="9"/>
      <c r="Z56" s="8" t="s">
        <v>92</v>
      </c>
      <c r="AA56" s="10">
        <f>AA57</f>
        <v>231.1</v>
      </c>
      <c r="AB56" s="10"/>
      <c r="AC56" s="10"/>
      <c r="AD56" s="10"/>
      <c r="AE56" s="10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0">
        <v>207.3</v>
      </c>
      <c r="AQ56" s="10"/>
      <c r="AR56" s="10"/>
      <c r="AS56" s="10"/>
      <c r="AT56" s="10"/>
      <c r="AU56" s="10">
        <v>220</v>
      </c>
      <c r="AV56" s="10"/>
      <c r="AW56" s="10"/>
      <c r="AX56" s="10"/>
      <c r="AY56" s="10"/>
      <c r="AZ56" s="8" t="s">
        <v>92</v>
      </c>
    </row>
    <row r="57" spans="1:52" ht="54.75" customHeight="1" x14ac:dyDescent="0.25">
      <c r="A57" s="23" t="s">
        <v>94</v>
      </c>
      <c r="B57" s="13" t="s">
        <v>28</v>
      </c>
      <c r="C57" s="13" t="s">
        <v>91</v>
      </c>
      <c r="D57" s="13" t="s">
        <v>93</v>
      </c>
      <c r="E57" s="13" t="s">
        <v>95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4"/>
      <c r="W57" s="14"/>
      <c r="X57" s="14"/>
      <c r="Y57" s="14"/>
      <c r="Z57" s="23" t="s">
        <v>94</v>
      </c>
      <c r="AA57" s="15">
        <f>AA58+AA61</f>
        <v>231.1</v>
      </c>
      <c r="AB57" s="15"/>
      <c r="AC57" s="15"/>
      <c r="AD57" s="15"/>
      <c r="AE57" s="15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5">
        <v>207.3</v>
      </c>
      <c r="AQ57" s="15"/>
      <c r="AR57" s="15"/>
      <c r="AS57" s="15"/>
      <c r="AT57" s="15"/>
      <c r="AU57" s="15">
        <v>220</v>
      </c>
      <c r="AV57" s="15"/>
      <c r="AW57" s="15"/>
      <c r="AX57" s="15"/>
      <c r="AY57" s="15"/>
      <c r="AZ57" s="23" t="s">
        <v>94</v>
      </c>
    </row>
    <row r="58" spans="1:52" ht="85.5" customHeight="1" x14ac:dyDescent="0.25">
      <c r="A58" s="17" t="s">
        <v>96</v>
      </c>
      <c r="B58" s="18" t="s">
        <v>28</v>
      </c>
      <c r="C58" s="18" t="s">
        <v>91</v>
      </c>
      <c r="D58" s="18" t="s">
        <v>93</v>
      </c>
      <c r="E58" s="18" t="s">
        <v>95</v>
      </c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 t="s">
        <v>37</v>
      </c>
      <c r="U58" s="18"/>
      <c r="V58" s="19"/>
      <c r="W58" s="19"/>
      <c r="X58" s="19"/>
      <c r="Y58" s="19"/>
      <c r="Z58" s="17" t="s">
        <v>96</v>
      </c>
      <c r="AA58" s="20">
        <v>218.7</v>
      </c>
      <c r="AB58" s="20"/>
      <c r="AC58" s="20"/>
      <c r="AD58" s="20"/>
      <c r="AE58" s="20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0">
        <v>204.8</v>
      </c>
      <c r="AQ58" s="20"/>
      <c r="AR58" s="20"/>
      <c r="AS58" s="20"/>
      <c r="AT58" s="20"/>
      <c r="AU58" s="20">
        <v>213</v>
      </c>
      <c r="AV58" s="20"/>
      <c r="AW58" s="20"/>
      <c r="AX58" s="20"/>
      <c r="AY58" s="20"/>
      <c r="AZ58" s="17" t="s">
        <v>96</v>
      </c>
    </row>
    <row r="59" spans="1:52" ht="23.25" customHeight="1" x14ac:dyDescent="0.25">
      <c r="A59" s="22" t="s">
        <v>38</v>
      </c>
      <c r="B59" s="18" t="s">
        <v>28</v>
      </c>
      <c r="C59" s="18" t="s">
        <v>91</v>
      </c>
      <c r="D59" s="18" t="s">
        <v>93</v>
      </c>
      <c r="E59" s="18" t="s">
        <v>95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39</v>
      </c>
      <c r="U59" s="18"/>
      <c r="V59" s="19"/>
      <c r="W59" s="19"/>
      <c r="X59" s="19"/>
      <c r="Y59" s="19"/>
      <c r="Z59" s="22" t="s">
        <v>38</v>
      </c>
      <c r="AA59" s="20">
        <v>167.9</v>
      </c>
      <c r="AB59" s="20"/>
      <c r="AC59" s="20"/>
      <c r="AD59" s="20"/>
      <c r="AE59" s="20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0">
        <v>157.30000000000001</v>
      </c>
      <c r="AQ59" s="20"/>
      <c r="AR59" s="20"/>
      <c r="AS59" s="20"/>
      <c r="AT59" s="20"/>
      <c r="AU59" s="20">
        <v>163.6</v>
      </c>
      <c r="AV59" s="20"/>
      <c r="AW59" s="20"/>
      <c r="AX59" s="20"/>
      <c r="AY59" s="20"/>
      <c r="AZ59" s="22" t="s">
        <v>38</v>
      </c>
    </row>
    <row r="60" spans="1:52" ht="34.5" customHeight="1" x14ac:dyDescent="0.25">
      <c r="A60" s="22" t="s">
        <v>40</v>
      </c>
      <c r="B60" s="18" t="s">
        <v>28</v>
      </c>
      <c r="C60" s="18" t="s">
        <v>91</v>
      </c>
      <c r="D60" s="18" t="s">
        <v>93</v>
      </c>
      <c r="E60" s="18" t="s">
        <v>95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41</v>
      </c>
      <c r="U60" s="18"/>
      <c r="V60" s="19"/>
      <c r="W60" s="19"/>
      <c r="X60" s="19"/>
      <c r="Y60" s="19"/>
      <c r="Z60" s="22" t="s">
        <v>40</v>
      </c>
      <c r="AA60" s="20">
        <v>50.8</v>
      </c>
      <c r="AB60" s="20"/>
      <c r="AC60" s="20"/>
      <c r="AD60" s="20"/>
      <c r="AE60" s="20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0">
        <v>47.5</v>
      </c>
      <c r="AQ60" s="20"/>
      <c r="AR60" s="20"/>
      <c r="AS60" s="20"/>
      <c r="AT60" s="20"/>
      <c r="AU60" s="20">
        <v>49.4</v>
      </c>
      <c r="AV60" s="20"/>
      <c r="AW60" s="20"/>
      <c r="AX60" s="20"/>
      <c r="AY60" s="20"/>
      <c r="AZ60" s="22" t="s">
        <v>40</v>
      </c>
    </row>
    <row r="61" spans="1:52" ht="69.75" customHeight="1" x14ac:dyDescent="0.25">
      <c r="A61" s="17" t="s">
        <v>97</v>
      </c>
      <c r="B61" s="18" t="s">
        <v>28</v>
      </c>
      <c r="C61" s="18" t="s">
        <v>91</v>
      </c>
      <c r="D61" s="18" t="s">
        <v>93</v>
      </c>
      <c r="E61" s="18" t="s">
        <v>95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48</v>
      </c>
      <c r="U61" s="18"/>
      <c r="V61" s="19"/>
      <c r="W61" s="19"/>
      <c r="X61" s="19"/>
      <c r="Y61" s="19"/>
      <c r="Z61" s="17" t="s">
        <v>97</v>
      </c>
      <c r="AA61" s="20">
        <f>AA62</f>
        <v>12.4</v>
      </c>
      <c r="AB61" s="20"/>
      <c r="AC61" s="20"/>
      <c r="AD61" s="20"/>
      <c r="AE61" s="20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0">
        <v>2.5</v>
      </c>
      <c r="AQ61" s="20"/>
      <c r="AR61" s="20"/>
      <c r="AS61" s="20"/>
      <c r="AT61" s="20"/>
      <c r="AU61" s="20">
        <v>7</v>
      </c>
      <c r="AV61" s="20"/>
      <c r="AW61" s="20"/>
      <c r="AX61" s="20"/>
      <c r="AY61" s="20"/>
      <c r="AZ61" s="17" t="s">
        <v>97</v>
      </c>
    </row>
    <row r="62" spans="1:52" ht="21.75" customHeight="1" x14ac:dyDescent="0.25">
      <c r="A62" s="22" t="s">
        <v>49</v>
      </c>
      <c r="B62" s="18" t="s">
        <v>28</v>
      </c>
      <c r="C62" s="18" t="s">
        <v>91</v>
      </c>
      <c r="D62" s="18" t="s">
        <v>93</v>
      </c>
      <c r="E62" s="18" t="s">
        <v>95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50</v>
      </c>
      <c r="U62" s="18"/>
      <c r="V62" s="19"/>
      <c r="W62" s="19"/>
      <c r="X62" s="19"/>
      <c r="Y62" s="19"/>
      <c r="Z62" s="22" t="s">
        <v>49</v>
      </c>
      <c r="AA62" s="20">
        <v>12.4</v>
      </c>
      <c r="AB62" s="20"/>
      <c r="AC62" s="20"/>
      <c r="AD62" s="20"/>
      <c r="AE62" s="20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0">
        <v>2.5</v>
      </c>
      <c r="AQ62" s="20"/>
      <c r="AR62" s="20"/>
      <c r="AS62" s="20"/>
      <c r="AT62" s="20"/>
      <c r="AU62" s="20">
        <v>7</v>
      </c>
      <c r="AV62" s="20"/>
      <c r="AW62" s="20"/>
      <c r="AX62" s="20"/>
      <c r="AY62" s="20"/>
      <c r="AZ62" s="22" t="s">
        <v>49</v>
      </c>
    </row>
    <row r="63" spans="1:52" ht="26.25" customHeight="1" x14ac:dyDescent="0.25">
      <c r="A63" s="8" t="s">
        <v>98</v>
      </c>
      <c r="B63" s="7" t="s">
        <v>28</v>
      </c>
      <c r="C63" s="7" t="s">
        <v>93</v>
      </c>
      <c r="D63" s="7" t="s">
        <v>31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9"/>
      <c r="W63" s="9"/>
      <c r="X63" s="9"/>
      <c r="Y63" s="9"/>
      <c r="Z63" s="8" t="s">
        <v>98</v>
      </c>
      <c r="AA63" s="10">
        <v>5</v>
      </c>
      <c r="AB63" s="10"/>
      <c r="AC63" s="10"/>
      <c r="AD63" s="10"/>
      <c r="AE63" s="10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8" t="s">
        <v>98</v>
      </c>
    </row>
    <row r="64" spans="1:52" ht="15" customHeight="1" x14ac:dyDescent="0.25">
      <c r="A64" s="8" t="s">
        <v>99</v>
      </c>
      <c r="B64" s="7" t="s">
        <v>28</v>
      </c>
      <c r="C64" s="7" t="s">
        <v>93</v>
      </c>
      <c r="D64" s="7" t="s">
        <v>100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9"/>
      <c r="W64" s="9"/>
      <c r="X64" s="9"/>
      <c r="Y64" s="9"/>
      <c r="Z64" s="8" t="s">
        <v>99</v>
      </c>
      <c r="AA64" s="10">
        <v>5</v>
      </c>
      <c r="AB64" s="10"/>
      <c r="AC64" s="10"/>
      <c r="AD64" s="10"/>
      <c r="AE64" s="10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12" t="s">
        <v>101</v>
      </c>
      <c r="B65" s="13" t="s">
        <v>28</v>
      </c>
      <c r="C65" s="13" t="s">
        <v>93</v>
      </c>
      <c r="D65" s="13" t="s">
        <v>100</v>
      </c>
      <c r="E65" s="13" t="s">
        <v>182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4"/>
      <c r="W65" s="14"/>
      <c r="X65" s="14"/>
      <c r="Y65" s="14"/>
      <c r="Z65" s="12" t="s">
        <v>101</v>
      </c>
      <c r="AA65" s="15">
        <v>5</v>
      </c>
      <c r="AB65" s="15"/>
      <c r="AC65" s="15"/>
      <c r="AD65" s="15"/>
      <c r="AE65" s="1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2" t="s">
        <v>101</v>
      </c>
    </row>
    <row r="66" spans="1:52" ht="34.5" customHeight="1" x14ac:dyDescent="0.25">
      <c r="A66" s="22" t="s">
        <v>102</v>
      </c>
      <c r="B66" s="18" t="s">
        <v>28</v>
      </c>
      <c r="C66" s="18" t="s">
        <v>93</v>
      </c>
      <c r="D66" s="18" t="s">
        <v>100</v>
      </c>
      <c r="E66" s="18" t="s">
        <v>182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48</v>
      </c>
      <c r="U66" s="18"/>
      <c r="V66" s="19"/>
      <c r="W66" s="19"/>
      <c r="X66" s="19"/>
      <c r="Y66" s="19"/>
      <c r="Z66" s="22" t="s">
        <v>102</v>
      </c>
      <c r="AA66" s="20">
        <v>5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2" t="s">
        <v>102</v>
      </c>
    </row>
    <row r="67" spans="1:52" ht="20.25" customHeight="1" x14ac:dyDescent="0.25">
      <c r="A67" s="22" t="s">
        <v>49</v>
      </c>
      <c r="B67" s="18" t="s">
        <v>28</v>
      </c>
      <c r="C67" s="18" t="s">
        <v>93</v>
      </c>
      <c r="D67" s="18" t="s">
        <v>100</v>
      </c>
      <c r="E67" s="18" t="s">
        <v>182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50</v>
      </c>
      <c r="U67" s="18"/>
      <c r="V67" s="19"/>
      <c r="W67" s="19"/>
      <c r="X67" s="19"/>
      <c r="Y67" s="19"/>
      <c r="Z67" s="22" t="s">
        <v>49</v>
      </c>
      <c r="AA67" s="20">
        <v>5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8" t="s">
        <v>103</v>
      </c>
      <c r="B68" s="7" t="s">
        <v>28</v>
      </c>
      <c r="C68" s="7" t="s">
        <v>33</v>
      </c>
      <c r="D68" s="7" t="s">
        <v>31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9"/>
      <c r="W68" s="9"/>
      <c r="X68" s="9"/>
      <c r="Y68" s="9"/>
      <c r="Z68" s="8" t="s">
        <v>103</v>
      </c>
      <c r="AA68" s="10">
        <v>1929.7</v>
      </c>
      <c r="AB68" s="10"/>
      <c r="AC68" s="10"/>
      <c r="AD68" s="10"/>
      <c r="AE68" s="10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104</v>
      </c>
      <c r="B69" s="7" t="s">
        <v>28</v>
      </c>
      <c r="C69" s="7" t="s">
        <v>33</v>
      </c>
      <c r="D69" s="7" t="s">
        <v>105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104</v>
      </c>
      <c r="AA69" s="10">
        <v>1729.7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48.75" customHeight="1" x14ac:dyDescent="0.25">
      <c r="A70" s="12" t="s">
        <v>106</v>
      </c>
      <c r="B70" s="13" t="s">
        <v>28</v>
      </c>
      <c r="C70" s="13" t="s">
        <v>33</v>
      </c>
      <c r="D70" s="13" t="s">
        <v>105</v>
      </c>
      <c r="E70" s="13" t="s">
        <v>107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4"/>
      <c r="W70" s="14"/>
      <c r="X70" s="14"/>
      <c r="Y70" s="14"/>
      <c r="Z70" s="12" t="s">
        <v>106</v>
      </c>
      <c r="AA70" s="15">
        <v>1729.7</v>
      </c>
      <c r="AB70" s="15"/>
      <c r="AC70" s="15"/>
      <c r="AD70" s="15"/>
      <c r="AE70" s="15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2" t="s">
        <v>106</v>
      </c>
    </row>
    <row r="71" spans="1:52" ht="67.5" customHeight="1" x14ac:dyDescent="0.25">
      <c r="A71" s="17" t="s">
        <v>108</v>
      </c>
      <c r="B71" s="18" t="s">
        <v>28</v>
      </c>
      <c r="C71" s="18" t="s">
        <v>33</v>
      </c>
      <c r="D71" s="18" t="s">
        <v>105</v>
      </c>
      <c r="E71" s="18" t="s">
        <v>107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 t="s">
        <v>48</v>
      </c>
      <c r="U71" s="18"/>
      <c r="V71" s="19"/>
      <c r="W71" s="19"/>
      <c r="X71" s="19"/>
      <c r="Y71" s="19"/>
      <c r="Z71" s="17" t="s">
        <v>108</v>
      </c>
      <c r="AA71" s="20">
        <v>1729.7</v>
      </c>
      <c r="AB71" s="20"/>
      <c r="AC71" s="20"/>
      <c r="AD71" s="20"/>
      <c r="AE71" s="20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17" t="s">
        <v>108</v>
      </c>
    </row>
    <row r="72" spans="1:52" ht="16.5" customHeight="1" x14ac:dyDescent="0.25">
      <c r="A72" s="22" t="s">
        <v>49</v>
      </c>
      <c r="B72" s="18" t="s">
        <v>28</v>
      </c>
      <c r="C72" s="18" t="s">
        <v>33</v>
      </c>
      <c r="D72" s="18" t="s">
        <v>105</v>
      </c>
      <c r="E72" s="18" t="s">
        <v>107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50</v>
      </c>
      <c r="U72" s="18"/>
      <c r="V72" s="19"/>
      <c r="W72" s="19"/>
      <c r="X72" s="19"/>
      <c r="Y72" s="19"/>
      <c r="Z72" s="22" t="s">
        <v>49</v>
      </c>
      <c r="AA72" s="20">
        <v>1729.7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8" t="s">
        <v>109</v>
      </c>
      <c r="B73" s="7" t="s">
        <v>28</v>
      </c>
      <c r="C73" s="7" t="s">
        <v>33</v>
      </c>
      <c r="D73" s="7" t="s">
        <v>110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9"/>
      <c r="W73" s="9"/>
      <c r="X73" s="9"/>
      <c r="Y73" s="9"/>
      <c r="Z73" s="8" t="s">
        <v>109</v>
      </c>
      <c r="AA73" s="10">
        <v>200</v>
      </c>
      <c r="AB73" s="10"/>
      <c r="AC73" s="10"/>
      <c r="AD73" s="10"/>
      <c r="AE73" s="10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12" t="s">
        <v>111</v>
      </c>
      <c r="B74" s="13" t="s">
        <v>28</v>
      </c>
      <c r="C74" s="13" t="s">
        <v>33</v>
      </c>
      <c r="D74" s="13" t="s">
        <v>110</v>
      </c>
      <c r="E74" s="13" t="s">
        <v>112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4"/>
      <c r="W74" s="14"/>
      <c r="X74" s="14"/>
      <c r="Y74" s="14"/>
      <c r="Z74" s="12" t="s">
        <v>111</v>
      </c>
      <c r="AA74" s="15">
        <v>200</v>
      </c>
      <c r="AB74" s="15"/>
      <c r="AC74" s="15"/>
      <c r="AD74" s="15"/>
      <c r="AE74" s="15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2" t="s">
        <v>111</v>
      </c>
    </row>
    <row r="75" spans="1:52" ht="36.75" customHeight="1" x14ac:dyDescent="0.25">
      <c r="A75" s="22" t="s">
        <v>113</v>
      </c>
      <c r="B75" s="18" t="s">
        <v>28</v>
      </c>
      <c r="C75" s="18" t="s">
        <v>33</v>
      </c>
      <c r="D75" s="18" t="s">
        <v>110</v>
      </c>
      <c r="E75" s="18" t="s">
        <v>112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 t="s">
        <v>48</v>
      </c>
      <c r="U75" s="18"/>
      <c r="V75" s="19"/>
      <c r="W75" s="19"/>
      <c r="X75" s="19"/>
      <c r="Y75" s="19"/>
      <c r="Z75" s="22" t="s">
        <v>113</v>
      </c>
      <c r="AA75" s="20">
        <v>200</v>
      </c>
      <c r="AB75" s="20"/>
      <c r="AC75" s="20"/>
      <c r="AD75" s="20"/>
      <c r="AE75" s="20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2" t="s">
        <v>113</v>
      </c>
    </row>
    <row r="76" spans="1:52" ht="20.25" customHeight="1" x14ac:dyDescent="0.25">
      <c r="A76" s="22" t="s">
        <v>49</v>
      </c>
      <c r="B76" s="18" t="s">
        <v>28</v>
      </c>
      <c r="C76" s="18" t="s">
        <v>33</v>
      </c>
      <c r="D76" s="18" t="s">
        <v>110</v>
      </c>
      <c r="E76" s="18" t="s">
        <v>112</v>
      </c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 t="s">
        <v>50</v>
      </c>
      <c r="U76" s="18"/>
      <c r="V76" s="19"/>
      <c r="W76" s="19"/>
      <c r="X76" s="19"/>
      <c r="Y76" s="19"/>
      <c r="Z76" s="22" t="s">
        <v>49</v>
      </c>
      <c r="AA76" s="20">
        <v>200</v>
      </c>
      <c r="AB76" s="20"/>
      <c r="AC76" s="20"/>
      <c r="AD76" s="20"/>
      <c r="AE76" s="20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2" t="s">
        <v>49</v>
      </c>
    </row>
    <row r="77" spans="1:52" ht="23.25" customHeight="1" x14ac:dyDescent="0.25">
      <c r="A77" s="8" t="s">
        <v>114</v>
      </c>
      <c r="B77" s="7" t="s">
        <v>28</v>
      </c>
      <c r="C77" s="7" t="s">
        <v>115</v>
      </c>
      <c r="D77" s="7" t="s">
        <v>31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9"/>
      <c r="W77" s="9"/>
      <c r="X77" s="9"/>
      <c r="Y77" s="9"/>
      <c r="Z77" s="8" t="s">
        <v>114</v>
      </c>
      <c r="AA77" s="31">
        <f>AA78+AA85</f>
        <v>20507.7</v>
      </c>
      <c r="AB77" s="10">
        <v>15481.8</v>
      </c>
      <c r="AC77" s="10">
        <v>316</v>
      </c>
      <c r="AD77" s="10"/>
      <c r="AE77" s="10">
        <v>24.2</v>
      </c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0">
        <v>4246.6000000000004</v>
      </c>
      <c r="AQ77" s="10"/>
      <c r="AR77" s="10"/>
      <c r="AS77" s="10"/>
      <c r="AT77" s="10">
        <v>4246.6000000000004</v>
      </c>
      <c r="AU77" s="10">
        <v>492.2</v>
      </c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8" t="s">
        <v>116</v>
      </c>
      <c r="B78" s="7" t="s">
        <v>28</v>
      </c>
      <c r="C78" s="7" t="s">
        <v>115</v>
      </c>
      <c r="D78" s="7" t="s">
        <v>91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9"/>
      <c r="W78" s="9"/>
      <c r="X78" s="9"/>
      <c r="Y78" s="9"/>
      <c r="Z78" s="8" t="s">
        <v>116</v>
      </c>
      <c r="AA78" s="10">
        <v>352.5</v>
      </c>
      <c r="AB78" s="10"/>
      <c r="AC78" s="10"/>
      <c r="AD78" s="10"/>
      <c r="AE78" s="10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8" t="s">
        <v>116</v>
      </c>
    </row>
    <row r="79" spans="1:52" ht="68.25" customHeight="1" x14ac:dyDescent="0.25">
      <c r="A79" s="23" t="s">
        <v>117</v>
      </c>
      <c r="B79" s="13" t="s">
        <v>28</v>
      </c>
      <c r="C79" s="13" t="s">
        <v>115</v>
      </c>
      <c r="D79" s="13" t="s">
        <v>91</v>
      </c>
      <c r="E79" s="13" t="s">
        <v>118</v>
      </c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4"/>
      <c r="W79" s="14"/>
      <c r="X79" s="14"/>
      <c r="Y79" s="14"/>
      <c r="Z79" s="23" t="s">
        <v>117</v>
      </c>
      <c r="AA79" s="15">
        <v>52.5</v>
      </c>
      <c r="AB79" s="15"/>
      <c r="AC79" s="15"/>
      <c r="AD79" s="15"/>
      <c r="AE79" s="15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23" t="s">
        <v>117</v>
      </c>
    </row>
    <row r="80" spans="1:52" ht="80.25" customHeight="1" x14ac:dyDescent="0.25">
      <c r="A80" s="17" t="s">
        <v>119</v>
      </c>
      <c r="B80" s="18" t="s">
        <v>28</v>
      </c>
      <c r="C80" s="18" t="s">
        <v>115</v>
      </c>
      <c r="D80" s="18" t="s">
        <v>91</v>
      </c>
      <c r="E80" s="18" t="s">
        <v>118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 t="s">
        <v>48</v>
      </c>
      <c r="U80" s="18"/>
      <c r="V80" s="19"/>
      <c r="W80" s="19"/>
      <c r="X80" s="19"/>
      <c r="Y80" s="19"/>
      <c r="Z80" s="17" t="s">
        <v>119</v>
      </c>
      <c r="AA80" s="20">
        <v>52.5</v>
      </c>
      <c r="AB80" s="20"/>
      <c r="AC80" s="20"/>
      <c r="AD80" s="20"/>
      <c r="AE80" s="20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17" t="s">
        <v>119</v>
      </c>
    </row>
    <row r="81" spans="1:52" ht="21.75" customHeight="1" x14ac:dyDescent="0.25">
      <c r="A81" s="22" t="s">
        <v>49</v>
      </c>
      <c r="B81" s="18" t="s">
        <v>28</v>
      </c>
      <c r="C81" s="18" t="s">
        <v>115</v>
      </c>
      <c r="D81" s="18" t="s">
        <v>91</v>
      </c>
      <c r="E81" s="18" t="s">
        <v>118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50</v>
      </c>
      <c r="U81" s="18"/>
      <c r="V81" s="19"/>
      <c r="W81" s="19"/>
      <c r="X81" s="19"/>
      <c r="Y81" s="19"/>
      <c r="Z81" s="22" t="s">
        <v>49</v>
      </c>
      <c r="AA81" s="20">
        <v>52.5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68.25" customHeight="1" x14ac:dyDescent="0.25">
      <c r="A82" s="23" t="s">
        <v>120</v>
      </c>
      <c r="B82" s="13" t="s">
        <v>28</v>
      </c>
      <c r="C82" s="13" t="s">
        <v>115</v>
      </c>
      <c r="D82" s="13" t="s">
        <v>91</v>
      </c>
      <c r="E82" s="13" t="s">
        <v>121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4"/>
      <c r="W82" s="14"/>
      <c r="X82" s="14"/>
      <c r="Y82" s="14"/>
      <c r="Z82" s="23" t="s">
        <v>120</v>
      </c>
      <c r="AA82" s="15">
        <v>300</v>
      </c>
      <c r="AB82" s="15"/>
      <c r="AC82" s="15"/>
      <c r="AD82" s="15"/>
      <c r="AE82" s="15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23" t="s">
        <v>120</v>
      </c>
    </row>
    <row r="83" spans="1:52" ht="81" customHeight="1" x14ac:dyDescent="0.25">
      <c r="A83" s="17" t="s">
        <v>122</v>
      </c>
      <c r="B83" s="18" t="s">
        <v>28</v>
      </c>
      <c r="C83" s="18" t="s">
        <v>115</v>
      </c>
      <c r="D83" s="18" t="s">
        <v>91</v>
      </c>
      <c r="E83" s="18" t="s">
        <v>121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 t="s">
        <v>48</v>
      </c>
      <c r="U83" s="18"/>
      <c r="V83" s="19"/>
      <c r="W83" s="19"/>
      <c r="X83" s="19"/>
      <c r="Y83" s="19"/>
      <c r="Z83" s="17" t="s">
        <v>122</v>
      </c>
      <c r="AA83" s="20">
        <v>300</v>
      </c>
      <c r="AB83" s="20"/>
      <c r="AC83" s="20"/>
      <c r="AD83" s="20"/>
      <c r="AE83" s="20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22" t="s">
        <v>49</v>
      </c>
      <c r="B84" s="18" t="s">
        <v>28</v>
      </c>
      <c r="C84" s="18" t="s">
        <v>115</v>
      </c>
      <c r="D84" s="18" t="s">
        <v>91</v>
      </c>
      <c r="E84" s="18" t="s">
        <v>121</v>
      </c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 t="s">
        <v>50</v>
      </c>
      <c r="U84" s="18"/>
      <c r="V84" s="19"/>
      <c r="W84" s="19"/>
      <c r="X84" s="19"/>
      <c r="Y84" s="19"/>
      <c r="Z84" s="22" t="s">
        <v>49</v>
      </c>
      <c r="AA84" s="20">
        <v>300</v>
      </c>
      <c r="AB84" s="20"/>
      <c r="AC84" s="20"/>
      <c r="AD84" s="20"/>
      <c r="AE84" s="20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2" t="s">
        <v>49</v>
      </c>
    </row>
    <row r="85" spans="1:52" ht="17.100000000000001" customHeight="1" x14ac:dyDescent="0.25">
      <c r="A85" s="8" t="s">
        <v>123</v>
      </c>
      <c r="B85" s="7" t="s">
        <v>28</v>
      </c>
      <c r="C85" s="7" t="s">
        <v>115</v>
      </c>
      <c r="D85" s="7" t="s">
        <v>93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9"/>
      <c r="W85" s="9"/>
      <c r="X85" s="9"/>
      <c r="Y85" s="9"/>
      <c r="Z85" s="8" t="s">
        <v>123</v>
      </c>
      <c r="AA85" s="31">
        <f>AA86+AA89+AA92+AA95+AA98</f>
        <v>20155.2</v>
      </c>
      <c r="AB85" s="10">
        <v>15481.8</v>
      </c>
      <c r="AC85" s="10">
        <v>316</v>
      </c>
      <c r="AD85" s="10"/>
      <c r="AE85" s="10">
        <v>24.2</v>
      </c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0">
        <v>4246.6000000000004</v>
      </c>
      <c r="AQ85" s="10"/>
      <c r="AR85" s="10"/>
      <c r="AS85" s="10"/>
      <c r="AT85" s="10">
        <v>4246.6000000000004</v>
      </c>
      <c r="AU85" s="10">
        <v>492.2</v>
      </c>
      <c r="AV85" s="10"/>
      <c r="AW85" s="10"/>
      <c r="AX85" s="10"/>
      <c r="AY85" s="10"/>
      <c r="AZ85" s="8" t="s">
        <v>123</v>
      </c>
    </row>
    <row r="86" spans="1:52" ht="67.5" customHeight="1" x14ac:dyDescent="0.25">
      <c r="A86" s="23" t="s">
        <v>124</v>
      </c>
      <c r="B86" s="13" t="s">
        <v>28</v>
      </c>
      <c r="C86" s="13" t="s">
        <v>115</v>
      </c>
      <c r="D86" s="13" t="s">
        <v>93</v>
      </c>
      <c r="E86" s="13" t="s">
        <v>125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4"/>
      <c r="W86" s="14"/>
      <c r="X86" s="14"/>
      <c r="Y86" s="14"/>
      <c r="Z86" s="23" t="s">
        <v>124</v>
      </c>
      <c r="AA86" s="15">
        <v>792.7</v>
      </c>
      <c r="AB86" s="15"/>
      <c r="AC86" s="15"/>
      <c r="AD86" s="15"/>
      <c r="AE86" s="15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5"/>
      <c r="AQ86" s="15"/>
      <c r="AR86" s="15"/>
      <c r="AS86" s="15"/>
      <c r="AT86" s="15"/>
      <c r="AU86" s="15">
        <v>492.2</v>
      </c>
      <c r="AV86" s="15"/>
      <c r="AW86" s="15"/>
      <c r="AX86" s="15"/>
      <c r="AY86" s="15"/>
      <c r="AZ86" s="23" t="s">
        <v>124</v>
      </c>
    </row>
    <row r="87" spans="1:52" ht="81" customHeight="1" x14ac:dyDescent="0.25">
      <c r="A87" s="17" t="s">
        <v>126</v>
      </c>
      <c r="B87" s="18" t="s">
        <v>28</v>
      </c>
      <c r="C87" s="18" t="s">
        <v>115</v>
      </c>
      <c r="D87" s="18" t="s">
        <v>93</v>
      </c>
      <c r="E87" s="18" t="s">
        <v>125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48</v>
      </c>
      <c r="U87" s="18"/>
      <c r="V87" s="19"/>
      <c r="W87" s="19"/>
      <c r="X87" s="19"/>
      <c r="Y87" s="19"/>
      <c r="Z87" s="17" t="s">
        <v>126</v>
      </c>
      <c r="AA87" s="20">
        <v>792.7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>
        <v>492.2</v>
      </c>
      <c r="AV87" s="20"/>
      <c r="AW87" s="20"/>
      <c r="AX87" s="20"/>
      <c r="AY87" s="20"/>
      <c r="AZ87" s="17" t="s">
        <v>126</v>
      </c>
    </row>
    <row r="88" spans="1:52" ht="24.75" customHeight="1" x14ac:dyDescent="0.25">
      <c r="A88" s="22" t="s">
        <v>49</v>
      </c>
      <c r="B88" s="18" t="s">
        <v>28</v>
      </c>
      <c r="C88" s="18" t="s">
        <v>115</v>
      </c>
      <c r="D88" s="18" t="s">
        <v>93</v>
      </c>
      <c r="E88" s="18" t="s">
        <v>125</v>
      </c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 t="s">
        <v>50</v>
      </c>
      <c r="U88" s="18"/>
      <c r="V88" s="19"/>
      <c r="W88" s="19"/>
      <c r="X88" s="19"/>
      <c r="Y88" s="19"/>
      <c r="Z88" s="22" t="s">
        <v>49</v>
      </c>
      <c r="AA88" s="20">
        <v>792.7</v>
      </c>
      <c r="AB88" s="20"/>
      <c r="AC88" s="20"/>
      <c r="AD88" s="20"/>
      <c r="AE88" s="20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0"/>
      <c r="AQ88" s="20"/>
      <c r="AR88" s="20"/>
      <c r="AS88" s="20"/>
      <c r="AT88" s="20"/>
      <c r="AU88" s="20">
        <v>492.2</v>
      </c>
      <c r="AV88" s="20"/>
      <c r="AW88" s="20"/>
      <c r="AX88" s="20"/>
      <c r="AY88" s="20"/>
      <c r="AZ88" s="22" t="s">
        <v>49</v>
      </c>
    </row>
    <row r="89" spans="1:52" ht="21" customHeight="1" x14ac:dyDescent="0.25">
      <c r="A89" s="12" t="s">
        <v>127</v>
      </c>
      <c r="B89" s="13" t="s">
        <v>28</v>
      </c>
      <c r="C89" s="13" t="s">
        <v>115</v>
      </c>
      <c r="D89" s="13" t="s">
        <v>93</v>
      </c>
      <c r="E89" s="13" t="s">
        <v>128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4"/>
      <c r="W89" s="14"/>
      <c r="X89" s="14"/>
      <c r="Y89" s="14"/>
      <c r="Z89" s="12" t="s">
        <v>127</v>
      </c>
      <c r="AA89" s="15">
        <v>5</v>
      </c>
      <c r="AB89" s="15"/>
      <c r="AC89" s="15"/>
      <c r="AD89" s="15"/>
      <c r="AE89" s="1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2" t="s">
        <v>127</v>
      </c>
    </row>
    <row r="90" spans="1:52" ht="34.5" customHeight="1" x14ac:dyDescent="0.25">
      <c r="A90" s="22" t="s">
        <v>129</v>
      </c>
      <c r="B90" s="18" t="s">
        <v>28</v>
      </c>
      <c r="C90" s="18" t="s">
        <v>115</v>
      </c>
      <c r="D90" s="18" t="s">
        <v>93</v>
      </c>
      <c r="E90" s="18" t="s">
        <v>128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48</v>
      </c>
      <c r="U90" s="18"/>
      <c r="V90" s="19"/>
      <c r="W90" s="19"/>
      <c r="X90" s="19"/>
      <c r="Y90" s="19"/>
      <c r="Z90" s="22" t="s">
        <v>129</v>
      </c>
      <c r="AA90" s="20">
        <v>5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22" t="s">
        <v>49</v>
      </c>
      <c r="B91" s="18" t="s">
        <v>28</v>
      </c>
      <c r="C91" s="18" t="s">
        <v>115</v>
      </c>
      <c r="D91" s="18" t="s">
        <v>93</v>
      </c>
      <c r="E91" s="18" t="s">
        <v>128</v>
      </c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 t="s">
        <v>50</v>
      </c>
      <c r="U91" s="18"/>
      <c r="V91" s="19"/>
      <c r="W91" s="19"/>
      <c r="X91" s="19"/>
      <c r="Y91" s="19"/>
      <c r="Z91" s="22" t="s">
        <v>49</v>
      </c>
      <c r="AA91" s="20">
        <v>5</v>
      </c>
      <c r="AB91" s="20"/>
      <c r="AC91" s="20"/>
      <c r="AD91" s="20"/>
      <c r="AE91" s="20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2" t="s">
        <v>49</v>
      </c>
    </row>
    <row r="92" spans="1:52" ht="35.25" customHeight="1" x14ac:dyDescent="0.25">
      <c r="A92" s="12" t="s">
        <v>130</v>
      </c>
      <c r="B92" s="13" t="s">
        <v>28</v>
      </c>
      <c r="C92" s="13" t="s">
        <v>115</v>
      </c>
      <c r="D92" s="13" t="s">
        <v>93</v>
      </c>
      <c r="E92" s="13" t="s">
        <v>131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12" t="s">
        <v>130</v>
      </c>
      <c r="AA92" s="15">
        <v>295.8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2" t="s">
        <v>130</v>
      </c>
    </row>
    <row r="93" spans="1:52" ht="54" customHeight="1" x14ac:dyDescent="0.25">
      <c r="A93" s="22" t="s">
        <v>132</v>
      </c>
      <c r="B93" s="18" t="s">
        <v>28</v>
      </c>
      <c r="C93" s="18" t="s">
        <v>115</v>
      </c>
      <c r="D93" s="18" t="s">
        <v>93</v>
      </c>
      <c r="E93" s="18" t="s">
        <v>131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22" t="s">
        <v>132</v>
      </c>
      <c r="AA93" s="20">
        <v>295.8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2" t="s">
        <v>132</v>
      </c>
    </row>
    <row r="94" spans="1:52" ht="22.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131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295.8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2" t="s">
        <v>49</v>
      </c>
    </row>
    <row r="95" spans="1:52" ht="48.75" customHeight="1" x14ac:dyDescent="0.25">
      <c r="A95" s="12" t="s">
        <v>174</v>
      </c>
      <c r="B95" s="13" t="s">
        <v>28</v>
      </c>
      <c r="C95" s="13" t="s">
        <v>115</v>
      </c>
      <c r="D95" s="13" t="s">
        <v>93</v>
      </c>
      <c r="E95" s="13" t="s">
        <v>134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133</v>
      </c>
      <c r="AA95" s="29">
        <v>783.5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65.25" customHeight="1" x14ac:dyDescent="0.25">
      <c r="A96" s="17" t="s">
        <v>135</v>
      </c>
      <c r="B96" s="18" t="s">
        <v>28</v>
      </c>
      <c r="C96" s="18" t="s">
        <v>115</v>
      </c>
      <c r="D96" s="18" t="s">
        <v>93</v>
      </c>
      <c r="E96" s="18" t="s">
        <v>134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17" t="s">
        <v>135</v>
      </c>
      <c r="AA96" s="30">
        <v>783.5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134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30">
        <v>783.5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78" customHeight="1" x14ac:dyDescent="0.25">
      <c r="A98" s="23" t="s">
        <v>136</v>
      </c>
      <c r="B98" s="13" t="s">
        <v>28</v>
      </c>
      <c r="C98" s="13" t="s">
        <v>115</v>
      </c>
      <c r="D98" s="13" t="s">
        <v>93</v>
      </c>
      <c r="E98" s="13" t="s">
        <v>137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23" t="s">
        <v>136</v>
      </c>
      <c r="AA98" s="29">
        <f>AA99</f>
        <v>18278.2</v>
      </c>
      <c r="AB98" s="15">
        <v>15481.8</v>
      </c>
      <c r="AC98" s="15">
        <v>316</v>
      </c>
      <c r="AD98" s="15"/>
      <c r="AE98" s="15">
        <v>24.2</v>
      </c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>
        <v>4246.6000000000004</v>
      </c>
      <c r="AQ98" s="15"/>
      <c r="AR98" s="15"/>
      <c r="AS98" s="15"/>
      <c r="AT98" s="15">
        <v>4246.6000000000004</v>
      </c>
      <c r="AU98" s="15"/>
      <c r="AV98" s="15"/>
      <c r="AW98" s="15"/>
      <c r="AX98" s="15"/>
      <c r="AY98" s="15"/>
      <c r="AZ98" s="23" t="s">
        <v>136</v>
      </c>
    </row>
    <row r="99" spans="1:52" ht="91.5" customHeight="1" x14ac:dyDescent="0.25">
      <c r="A99" s="17" t="s">
        <v>138</v>
      </c>
      <c r="B99" s="18" t="s">
        <v>28</v>
      </c>
      <c r="C99" s="18" t="s">
        <v>115</v>
      </c>
      <c r="D99" s="18" t="s">
        <v>93</v>
      </c>
      <c r="E99" s="18" t="s">
        <v>137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17" t="s">
        <v>138</v>
      </c>
      <c r="AA99" s="30">
        <f>AA100</f>
        <v>18278.2</v>
      </c>
      <c r="AB99" s="20">
        <v>15481.8</v>
      </c>
      <c r="AC99" s="20">
        <v>316</v>
      </c>
      <c r="AD99" s="20"/>
      <c r="AE99" s="20">
        <v>24.2</v>
      </c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>
        <v>4246.6000000000004</v>
      </c>
      <c r="AQ99" s="20"/>
      <c r="AR99" s="20"/>
      <c r="AS99" s="20"/>
      <c r="AT99" s="20">
        <v>4246.6000000000004</v>
      </c>
      <c r="AU99" s="20"/>
      <c r="AV99" s="20"/>
      <c r="AW99" s="20"/>
      <c r="AX99" s="20"/>
      <c r="AY99" s="20"/>
      <c r="AZ99" s="17" t="s">
        <v>138</v>
      </c>
    </row>
    <row r="100" spans="1:52" ht="19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137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30">
        <v>18278.2</v>
      </c>
      <c r="AB100" s="20">
        <v>15481.8</v>
      </c>
      <c r="AC100" s="20">
        <v>316</v>
      </c>
      <c r="AD100" s="20"/>
      <c r="AE100" s="20">
        <v>24.2</v>
      </c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>
        <v>4246.6000000000004</v>
      </c>
      <c r="AQ100" s="20"/>
      <c r="AR100" s="20"/>
      <c r="AS100" s="20"/>
      <c r="AT100" s="20">
        <v>4246.6000000000004</v>
      </c>
      <c r="AU100" s="20"/>
      <c r="AV100" s="20"/>
      <c r="AW100" s="20"/>
      <c r="AX100" s="20"/>
      <c r="AY100" s="20"/>
      <c r="AZ100" s="22" t="s">
        <v>49</v>
      </c>
    </row>
    <row r="101" spans="1:52" ht="17.100000000000001" customHeight="1" x14ac:dyDescent="0.25">
      <c r="A101" s="8" t="s">
        <v>139</v>
      </c>
      <c r="B101" s="7" t="s">
        <v>28</v>
      </c>
      <c r="C101" s="7" t="s">
        <v>140</v>
      </c>
      <c r="D101" s="7" t="s">
        <v>31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9"/>
      <c r="W101" s="9"/>
      <c r="X101" s="9"/>
      <c r="Y101" s="9"/>
      <c r="Z101" s="8" t="s">
        <v>139</v>
      </c>
      <c r="AA101" s="10">
        <v>25</v>
      </c>
      <c r="AB101" s="10"/>
      <c r="AC101" s="10"/>
      <c r="AD101" s="10"/>
      <c r="AE101" s="10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8" t="s">
        <v>139</v>
      </c>
    </row>
    <row r="102" spans="1:52" ht="17.25" customHeight="1" x14ac:dyDescent="0.25">
      <c r="A102" s="8" t="s">
        <v>141</v>
      </c>
      <c r="B102" s="7" t="s">
        <v>28</v>
      </c>
      <c r="C102" s="7" t="s">
        <v>140</v>
      </c>
      <c r="D102" s="7" t="s">
        <v>115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9"/>
      <c r="W102" s="9"/>
      <c r="X102" s="9"/>
      <c r="Y102" s="9"/>
      <c r="Z102" s="8" t="s">
        <v>141</v>
      </c>
      <c r="AA102" s="10">
        <v>25</v>
      </c>
      <c r="AB102" s="10"/>
      <c r="AC102" s="10"/>
      <c r="AD102" s="10"/>
      <c r="AE102" s="10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8" t="s">
        <v>141</v>
      </c>
    </row>
    <row r="103" spans="1:52" ht="28.5" customHeight="1" x14ac:dyDescent="0.25">
      <c r="A103" s="12" t="s">
        <v>142</v>
      </c>
      <c r="B103" s="13" t="s">
        <v>28</v>
      </c>
      <c r="C103" s="13" t="s">
        <v>140</v>
      </c>
      <c r="D103" s="13" t="s">
        <v>115</v>
      </c>
      <c r="E103" s="13" t="s">
        <v>143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4"/>
      <c r="W103" s="14"/>
      <c r="X103" s="14"/>
      <c r="Y103" s="14"/>
      <c r="Z103" s="12" t="s">
        <v>142</v>
      </c>
      <c r="AA103" s="15">
        <v>25</v>
      </c>
      <c r="AB103" s="15"/>
      <c r="AC103" s="15"/>
      <c r="AD103" s="15"/>
      <c r="AE103" s="15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2" t="s">
        <v>142</v>
      </c>
    </row>
    <row r="104" spans="1:52" ht="42.75" customHeight="1" x14ac:dyDescent="0.25">
      <c r="A104" s="17" t="s">
        <v>144</v>
      </c>
      <c r="B104" s="18" t="s">
        <v>28</v>
      </c>
      <c r="C104" s="18" t="s">
        <v>140</v>
      </c>
      <c r="D104" s="18" t="s">
        <v>115</v>
      </c>
      <c r="E104" s="18" t="s">
        <v>143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 t="s">
        <v>48</v>
      </c>
      <c r="U104" s="18"/>
      <c r="V104" s="19"/>
      <c r="W104" s="19"/>
      <c r="X104" s="19"/>
      <c r="Y104" s="19"/>
      <c r="Z104" s="17" t="s">
        <v>144</v>
      </c>
      <c r="AA104" s="20">
        <v>25</v>
      </c>
      <c r="AB104" s="20"/>
      <c r="AC104" s="20"/>
      <c r="AD104" s="20"/>
      <c r="AE104" s="20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17" t="s">
        <v>144</v>
      </c>
    </row>
    <row r="105" spans="1:52" ht="22.5" customHeight="1" x14ac:dyDescent="0.25">
      <c r="A105" s="22" t="s">
        <v>49</v>
      </c>
      <c r="B105" s="18" t="s">
        <v>28</v>
      </c>
      <c r="C105" s="18" t="s">
        <v>140</v>
      </c>
      <c r="D105" s="18" t="s">
        <v>115</v>
      </c>
      <c r="E105" s="18" t="s">
        <v>143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50</v>
      </c>
      <c r="U105" s="18"/>
      <c r="V105" s="19"/>
      <c r="W105" s="19"/>
      <c r="X105" s="19"/>
      <c r="Y105" s="19"/>
      <c r="Z105" s="22" t="s">
        <v>49</v>
      </c>
      <c r="AA105" s="20">
        <v>25</v>
      </c>
      <c r="AB105" s="20"/>
      <c r="AC105" s="20"/>
      <c r="AD105" s="20"/>
      <c r="AE105" s="20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2" t="s">
        <v>49</v>
      </c>
    </row>
    <row r="106" spans="1:52" ht="17.100000000000001" customHeight="1" x14ac:dyDescent="0.25">
      <c r="A106" s="8" t="s">
        <v>145</v>
      </c>
      <c r="B106" s="7" t="s">
        <v>28</v>
      </c>
      <c r="C106" s="7" t="s">
        <v>146</v>
      </c>
      <c r="D106" s="7" t="s">
        <v>31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9"/>
      <c r="W106" s="9"/>
      <c r="X106" s="9"/>
      <c r="Y106" s="9"/>
      <c r="Z106" s="8" t="s">
        <v>145</v>
      </c>
      <c r="AA106" s="10">
        <v>32.6</v>
      </c>
      <c r="AB106" s="10"/>
      <c r="AC106" s="10"/>
      <c r="AD106" s="10"/>
      <c r="AE106" s="10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8" t="s">
        <v>145</v>
      </c>
    </row>
    <row r="107" spans="1:52" ht="14.25" customHeight="1" x14ac:dyDescent="0.25">
      <c r="A107" s="8" t="s">
        <v>147</v>
      </c>
      <c r="B107" s="7" t="s">
        <v>28</v>
      </c>
      <c r="C107" s="7" t="s">
        <v>146</v>
      </c>
      <c r="D107" s="7" t="s">
        <v>115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147</v>
      </c>
      <c r="AA107" s="10">
        <v>32.6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70.5" customHeight="1" x14ac:dyDescent="0.25">
      <c r="A108" s="23" t="s">
        <v>148</v>
      </c>
      <c r="B108" s="13" t="s">
        <v>28</v>
      </c>
      <c r="C108" s="13" t="s">
        <v>146</v>
      </c>
      <c r="D108" s="13" t="s">
        <v>115</v>
      </c>
      <c r="E108" s="13" t="s">
        <v>149</v>
      </c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4"/>
      <c r="W108" s="14"/>
      <c r="X108" s="14"/>
      <c r="Y108" s="14"/>
      <c r="Z108" s="23" t="s">
        <v>148</v>
      </c>
      <c r="AA108" s="15">
        <v>32.6</v>
      </c>
      <c r="AB108" s="15"/>
      <c r="AC108" s="15"/>
      <c r="AD108" s="15"/>
      <c r="AE108" s="15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23" t="s">
        <v>148</v>
      </c>
    </row>
    <row r="109" spans="1:52" ht="80.25" customHeight="1" x14ac:dyDescent="0.25">
      <c r="A109" s="17" t="s">
        <v>150</v>
      </c>
      <c r="B109" s="18" t="s">
        <v>28</v>
      </c>
      <c r="C109" s="18" t="s">
        <v>146</v>
      </c>
      <c r="D109" s="18" t="s">
        <v>115</v>
      </c>
      <c r="E109" s="18" t="s">
        <v>149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 t="s">
        <v>48</v>
      </c>
      <c r="U109" s="18"/>
      <c r="V109" s="19"/>
      <c r="W109" s="19"/>
      <c r="X109" s="19"/>
      <c r="Y109" s="19"/>
      <c r="Z109" s="17" t="s">
        <v>150</v>
      </c>
      <c r="AA109" s="20">
        <v>32.6</v>
      </c>
      <c r="AB109" s="20"/>
      <c r="AC109" s="20"/>
      <c r="AD109" s="20"/>
      <c r="AE109" s="20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17" t="s">
        <v>150</v>
      </c>
    </row>
    <row r="110" spans="1:52" ht="17.25" customHeight="1" x14ac:dyDescent="0.25">
      <c r="A110" s="22" t="s">
        <v>49</v>
      </c>
      <c r="B110" s="18" t="s">
        <v>28</v>
      </c>
      <c r="C110" s="18" t="s">
        <v>146</v>
      </c>
      <c r="D110" s="18" t="s">
        <v>115</v>
      </c>
      <c r="E110" s="18" t="s">
        <v>149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50</v>
      </c>
      <c r="U110" s="18"/>
      <c r="V110" s="19"/>
      <c r="W110" s="19"/>
      <c r="X110" s="19"/>
      <c r="Y110" s="19"/>
      <c r="Z110" s="22" t="s">
        <v>49</v>
      </c>
      <c r="AA110" s="20">
        <v>32.6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100000000000001" customHeight="1" x14ac:dyDescent="0.25">
      <c r="A111" s="8" t="s">
        <v>151</v>
      </c>
      <c r="B111" s="7" t="s">
        <v>28</v>
      </c>
      <c r="C111" s="7" t="s">
        <v>152</v>
      </c>
      <c r="D111" s="7" t="s">
        <v>31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9"/>
      <c r="W111" s="9"/>
      <c r="X111" s="9"/>
      <c r="Y111" s="9"/>
      <c r="Z111" s="8" t="s">
        <v>151</v>
      </c>
      <c r="AA111" s="10">
        <v>4650.8999999999996</v>
      </c>
      <c r="AB111" s="10"/>
      <c r="AC111" s="10"/>
      <c r="AD111" s="10"/>
      <c r="AE111" s="10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0">
        <v>2362</v>
      </c>
      <c r="AQ111" s="10"/>
      <c r="AR111" s="10"/>
      <c r="AS111" s="10"/>
      <c r="AT111" s="10"/>
      <c r="AU111" s="10">
        <v>4767.6000000000004</v>
      </c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153</v>
      </c>
      <c r="B112" s="7" t="s">
        <v>28</v>
      </c>
      <c r="C112" s="7" t="s">
        <v>152</v>
      </c>
      <c r="D112" s="7" t="s">
        <v>30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153</v>
      </c>
      <c r="AA112" s="10">
        <v>4650.8999999999996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>
        <v>2362</v>
      </c>
      <c r="AQ112" s="10"/>
      <c r="AR112" s="10"/>
      <c r="AS112" s="10"/>
      <c r="AT112" s="10"/>
      <c r="AU112" s="10">
        <v>4767.6000000000004</v>
      </c>
      <c r="AV112" s="10"/>
      <c r="AW112" s="10"/>
      <c r="AX112" s="10"/>
      <c r="AY112" s="10"/>
      <c r="AZ112" s="8" t="s">
        <v>153</v>
      </c>
    </row>
    <row r="113" spans="1:52" ht="63" customHeight="1" x14ac:dyDescent="0.25">
      <c r="A113" s="23" t="s">
        <v>154</v>
      </c>
      <c r="B113" s="13" t="s">
        <v>28</v>
      </c>
      <c r="C113" s="13" t="s">
        <v>152</v>
      </c>
      <c r="D113" s="13" t="s">
        <v>30</v>
      </c>
      <c r="E113" s="13" t="s">
        <v>155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4"/>
      <c r="W113" s="14"/>
      <c r="X113" s="14"/>
      <c r="Y113" s="14"/>
      <c r="Z113" s="23" t="s">
        <v>154</v>
      </c>
      <c r="AA113" s="15">
        <v>4296.8999999999996</v>
      </c>
      <c r="AB113" s="15"/>
      <c r="AC113" s="15"/>
      <c r="AD113" s="15"/>
      <c r="AE113" s="15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5">
        <v>2362</v>
      </c>
      <c r="AQ113" s="15"/>
      <c r="AR113" s="15"/>
      <c r="AS113" s="15"/>
      <c r="AT113" s="15"/>
      <c r="AU113" s="15">
        <v>4767.6000000000004</v>
      </c>
      <c r="AV113" s="15"/>
      <c r="AW113" s="15"/>
      <c r="AX113" s="15"/>
      <c r="AY113" s="15"/>
      <c r="AZ113" s="23" t="s">
        <v>154</v>
      </c>
    </row>
    <row r="114" spans="1:52" ht="84.75" customHeight="1" x14ac:dyDescent="0.25">
      <c r="A114" s="17" t="s">
        <v>156</v>
      </c>
      <c r="B114" s="18" t="s">
        <v>28</v>
      </c>
      <c r="C114" s="18" t="s">
        <v>152</v>
      </c>
      <c r="D114" s="18" t="s">
        <v>30</v>
      </c>
      <c r="E114" s="18" t="s">
        <v>155</v>
      </c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 t="s">
        <v>157</v>
      </c>
      <c r="U114" s="18"/>
      <c r="V114" s="19"/>
      <c r="W114" s="19"/>
      <c r="X114" s="19"/>
      <c r="Y114" s="19"/>
      <c r="Z114" s="17" t="s">
        <v>156</v>
      </c>
      <c r="AA114" s="20">
        <v>4296.8999999999996</v>
      </c>
      <c r="AB114" s="20"/>
      <c r="AC114" s="20"/>
      <c r="AD114" s="20"/>
      <c r="AE114" s="20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0">
        <v>2362</v>
      </c>
      <c r="AQ114" s="20"/>
      <c r="AR114" s="20"/>
      <c r="AS114" s="20"/>
      <c r="AT114" s="20"/>
      <c r="AU114" s="20">
        <v>4767.6000000000004</v>
      </c>
      <c r="AV114" s="20"/>
      <c r="AW114" s="20"/>
      <c r="AX114" s="20"/>
      <c r="AY114" s="20"/>
      <c r="AZ114" s="17" t="s">
        <v>156</v>
      </c>
    </row>
    <row r="115" spans="1:52" ht="33" customHeight="1" x14ac:dyDescent="0.25">
      <c r="A115" s="22" t="s">
        <v>158</v>
      </c>
      <c r="B115" s="18" t="s">
        <v>28</v>
      </c>
      <c r="C115" s="18" t="s">
        <v>152</v>
      </c>
      <c r="D115" s="18" t="s">
        <v>30</v>
      </c>
      <c r="E115" s="18" t="s">
        <v>155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159</v>
      </c>
      <c r="U115" s="18"/>
      <c r="V115" s="19"/>
      <c r="W115" s="19"/>
      <c r="X115" s="19"/>
      <c r="Y115" s="19"/>
      <c r="Z115" s="22" t="s">
        <v>158</v>
      </c>
      <c r="AA115" s="20">
        <v>4296.8999999999996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>
        <v>2362</v>
      </c>
      <c r="AQ115" s="20"/>
      <c r="AR115" s="20"/>
      <c r="AS115" s="20"/>
      <c r="AT115" s="20"/>
      <c r="AU115" s="20">
        <v>4767.6000000000004</v>
      </c>
      <c r="AV115" s="20"/>
      <c r="AW115" s="20"/>
      <c r="AX115" s="20"/>
      <c r="AY115" s="20"/>
      <c r="AZ115" s="22" t="s">
        <v>158</v>
      </c>
    </row>
    <row r="116" spans="1:52" ht="30.75" customHeight="1" x14ac:dyDescent="0.25">
      <c r="A116" s="12" t="s">
        <v>160</v>
      </c>
      <c r="B116" s="13" t="s">
        <v>28</v>
      </c>
      <c r="C116" s="13" t="s">
        <v>152</v>
      </c>
      <c r="D116" s="13" t="s">
        <v>30</v>
      </c>
      <c r="E116" s="13" t="s">
        <v>161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4"/>
      <c r="W116" s="14"/>
      <c r="X116" s="14"/>
      <c r="Y116" s="14"/>
      <c r="Z116" s="12" t="s">
        <v>160</v>
      </c>
      <c r="AA116" s="15">
        <v>354</v>
      </c>
      <c r="AB116" s="15"/>
      <c r="AC116" s="15"/>
      <c r="AD116" s="15"/>
      <c r="AE116" s="15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2" t="s">
        <v>160</v>
      </c>
    </row>
    <row r="117" spans="1:52" ht="61.5" customHeight="1" x14ac:dyDescent="0.25">
      <c r="A117" s="17" t="s">
        <v>175</v>
      </c>
      <c r="B117" s="18" t="s">
        <v>28</v>
      </c>
      <c r="C117" s="18" t="s">
        <v>152</v>
      </c>
      <c r="D117" s="18" t="s">
        <v>30</v>
      </c>
      <c r="E117" s="18" t="s">
        <v>161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 t="s">
        <v>157</v>
      </c>
      <c r="U117" s="18"/>
      <c r="V117" s="19"/>
      <c r="W117" s="19"/>
      <c r="X117" s="19"/>
      <c r="Y117" s="19"/>
      <c r="Z117" s="17" t="s">
        <v>162</v>
      </c>
      <c r="AA117" s="20">
        <v>354</v>
      </c>
      <c r="AB117" s="20"/>
      <c r="AC117" s="20"/>
      <c r="AD117" s="20"/>
      <c r="AE117" s="20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22" t="s">
        <v>163</v>
      </c>
      <c r="B118" s="18" t="s">
        <v>28</v>
      </c>
      <c r="C118" s="18" t="s">
        <v>152</v>
      </c>
      <c r="D118" s="18" t="s">
        <v>30</v>
      </c>
      <c r="E118" s="18" t="s">
        <v>161</v>
      </c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 t="s">
        <v>164</v>
      </c>
      <c r="U118" s="18"/>
      <c r="V118" s="19"/>
      <c r="W118" s="19"/>
      <c r="X118" s="19"/>
      <c r="Y118" s="19"/>
      <c r="Z118" s="22" t="s">
        <v>163</v>
      </c>
      <c r="AA118" s="20">
        <v>354</v>
      </c>
      <c r="AB118" s="20"/>
      <c r="AC118" s="20"/>
      <c r="AD118" s="20"/>
      <c r="AE118" s="20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2" t="s">
        <v>163</v>
      </c>
    </row>
    <row r="119" spans="1:52" ht="30.75" customHeight="1" x14ac:dyDescent="0.25">
      <c r="A119" s="8" t="s">
        <v>165</v>
      </c>
      <c r="B119" s="7" t="s">
        <v>28</v>
      </c>
      <c r="C119" s="7" t="s">
        <v>166</v>
      </c>
      <c r="D119" s="7" t="s">
        <v>31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9"/>
      <c r="W119" s="9"/>
      <c r="X119" s="9"/>
      <c r="Y119" s="9"/>
      <c r="Z119" s="8" t="s">
        <v>165</v>
      </c>
      <c r="AA119" s="10">
        <v>2.1</v>
      </c>
      <c r="AB119" s="10"/>
      <c r="AC119" s="10"/>
      <c r="AD119" s="10"/>
      <c r="AE119" s="10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8" t="s">
        <v>165</v>
      </c>
    </row>
    <row r="120" spans="1:52" ht="14.25" customHeight="1" x14ac:dyDescent="0.25">
      <c r="A120" s="8" t="s">
        <v>167</v>
      </c>
      <c r="B120" s="7" t="s">
        <v>28</v>
      </c>
      <c r="C120" s="7" t="s">
        <v>166</v>
      </c>
      <c r="D120" s="7" t="s">
        <v>93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9"/>
      <c r="W120" s="9"/>
      <c r="X120" s="9"/>
      <c r="Y120" s="9"/>
      <c r="Z120" s="8" t="s">
        <v>167</v>
      </c>
      <c r="AA120" s="10">
        <v>2.1</v>
      </c>
      <c r="AB120" s="10"/>
      <c r="AC120" s="10"/>
      <c r="AD120" s="10"/>
      <c r="AE120" s="10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8" t="s">
        <v>167</v>
      </c>
    </row>
    <row r="121" spans="1:52" ht="47.25" customHeight="1" x14ac:dyDescent="0.25">
      <c r="A121" s="12" t="s">
        <v>168</v>
      </c>
      <c r="B121" s="13" t="s">
        <v>28</v>
      </c>
      <c r="C121" s="13" t="s">
        <v>166</v>
      </c>
      <c r="D121" s="13" t="s">
        <v>93</v>
      </c>
      <c r="E121" s="13" t="s">
        <v>169</v>
      </c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4"/>
      <c r="W121" s="14"/>
      <c r="X121" s="14"/>
      <c r="Y121" s="14"/>
      <c r="Z121" s="12" t="s">
        <v>168</v>
      </c>
      <c r="AA121" s="15">
        <v>2.1</v>
      </c>
      <c r="AB121" s="15"/>
      <c r="AC121" s="15"/>
      <c r="AD121" s="15"/>
      <c r="AE121" s="15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2" t="s">
        <v>168</v>
      </c>
    </row>
    <row r="122" spans="1:52" ht="54" customHeight="1" x14ac:dyDescent="0.25">
      <c r="A122" s="17" t="s">
        <v>170</v>
      </c>
      <c r="B122" s="18" t="s">
        <v>28</v>
      </c>
      <c r="C122" s="18" t="s">
        <v>166</v>
      </c>
      <c r="D122" s="18" t="s">
        <v>93</v>
      </c>
      <c r="E122" s="18" t="s">
        <v>169</v>
      </c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 t="s">
        <v>171</v>
      </c>
      <c r="U122" s="18"/>
      <c r="V122" s="19"/>
      <c r="W122" s="19"/>
      <c r="X122" s="19"/>
      <c r="Y122" s="19"/>
      <c r="Z122" s="17" t="s">
        <v>170</v>
      </c>
      <c r="AA122" s="20">
        <v>2.1</v>
      </c>
      <c r="AB122" s="20"/>
      <c r="AC122" s="20"/>
      <c r="AD122" s="20"/>
      <c r="AE122" s="20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17" t="s">
        <v>170</v>
      </c>
    </row>
    <row r="123" spans="1:52" ht="17.100000000000001" customHeight="1" x14ac:dyDescent="0.25">
      <c r="A123" s="24" t="s">
        <v>172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9"/>
      <c r="W123" s="9"/>
      <c r="X123" s="9"/>
      <c r="Y123" s="9"/>
      <c r="Z123" s="24" t="s">
        <v>172</v>
      </c>
      <c r="AA123" s="31">
        <v>33128.9</v>
      </c>
      <c r="AB123" s="10">
        <v>15481.8</v>
      </c>
      <c r="AC123" s="10">
        <v>316</v>
      </c>
      <c r="AD123" s="10"/>
      <c r="AE123" s="10">
        <v>24.2</v>
      </c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0">
        <v>10180.6</v>
      </c>
      <c r="AQ123" s="10"/>
      <c r="AR123" s="10"/>
      <c r="AS123" s="10"/>
      <c r="AT123" s="10">
        <v>4246.6000000000004</v>
      </c>
      <c r="AU123" s="10">
        <v>10983.2</v>
      </c>
      <c r="AV123" s="10"/>
      <c r="AW123" s="10"/>
      <c r="AX123" s="10"/>
      <c r="AY123" s="10"/>
      <c r="AZ123" s="24" t="s">
        <v>172</v>
      </c>
    </row>
    <row r="124" spans="1:52" ht="15" x14ac:dyDescent="0.25"/>
    <row r="126" spans="1:52" ht="12.75" customHeight="1" x14ac:dyDescent="0.25">
      <c r="A126" t="s">
        <v>184</v>
      </c>
    </row>
    <row r="127" spans="1:52" ht="12.75" customHeight="1" x14ac:dyDescent="0.25">
      <c r="A127" s="27" t="s">
        <v>185</v>
      </c>
      <c r="T127" s="28" t="s">
        <v>181</v>
      </c>
    </row>
    <row r="130" spans="1:1" ht="15.75" customHeight="1" x14ac:dyDescent="0.25">
      <c r="A130" s="27" t="s">
        <v>180</v>
      </c>
    </row>
  </sheetData>
  <mergeCells count="41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</mergeCells>
  <pageMargins left="0.59055118110236227" right="0.59055118110236227" top="0.78740157480314965" bottom="0.59055118110236227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2020-06-30T08:36:54Z</cp:lastPrinted>
  <dcterms:created xsi:type="dcterms:W3CDTF">2020-04-23T07:46:24Z</dcterms:created>
  <dcterms:modified xsi:type="dcterms:W3CDTF">2020-08-28T12:18:04Z</dcterms:modified>
</cp:coreProperties>
</file>